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8\Congressos Simpósios etc\"/>
    </mc:Choice>
  </mc:AlternateContent>
  <bookViews>
    <workbookView xWindow="0" yWindow="0" windowWidth="20490" windowHeight="70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C13" i="1"/>
  <c r="D28" i="1"/>
  <c r="E26" i="1"/>
  <c r="E18" i="1"/>
  <c r="E12" i="1" l="1"/>
  <c r="E11" i="1"/>
  <c r="E10" i="1"/>
  <c r="D29" i="1" l="1"/>
  <c r="E25" i="1"/>
  <c r="E31" i="1"/>
  <c r="E32" i="1"/>
  <c r="E33" i="1"/>
  <c r="E17" i="1" l="1"/>
  <c r="E19" i="1"/>
  <c r="E20" i="1"/>
  <c r="E21" i="1"/>
  <c r="E22" i="1"/>
  <c r="E23" i="1"/>
  <c r="E24" i="1"/>
  <c r="E27" i="1"/>
  <c r="E28" i="1"/>
  <c r="C29" i="1" l="1"/>
  <c r="E29" i="1" s="1"/>
  <c r="E7" i="1"/>
  <c r="E14" i="1" s="1"/>
  <c r="C30" i="1" s="1"/>
  <c r="E30" i="1" s="1"/>
  <c r="E34" i="1" l="1"/>
  <c r="E35" i="1" l="1"/>
</calcChain>
</file>

<file path=xl/sharedStrings.xml><?xml version="1.0" encoding="utf-8"?>
<sst xmlns="http://schemas.openxmlformats.org/spreadsheetml/2006/main" count="46" uniqueCount="41">
  <si>
    <t>Descrição</t>
  </si>
  <si>
    <t>Qtde.</t>
  </si>
  <si>
    <t>Total</t>
  </si>
  <si>
    <t>Total de Participantes</t>
  </si>
  <si>
    <t>Diária</t>
  </si>
  <si>
    <t xml:space="preserve">Passagem aérea  </t>
  </si>
  <si>
    <t>Passagem de ônibus</t>
  </si>
  <si>
    <t>Valor unitário</t>
  </si>
  <si>
    <t>Valor total</t>
  </si>
  <si>
    <t>Combustível</t>
  </si>
  <si>
    <t>NOME DO EVENTO</t>
  </si>
  <si>
    <t>DESPESAS PREVISTAS</t>
  </si>
  <si>
    <t>RECEITAS PREVISTAS</t>
  </si>
  <si>
    <t>Locação de veículo e motorista</t>
  </si>
  <si>
    <t>Hospedagem</t>
  </si>
  <si>
    <t>Resultado</t>
  </si>
  <si>
    <t>Publicidade</t>
  </si>
  <si>
    <t>Kilometragem</t>
  </si>
  <si>
    <t>Unidade</t>
  </si>
  <si>
    <t>Pacote</t>
  </si>
  <si>
    <t>Participante</t>
  </si>
  <si>
    <t>Kit evento (pasta, bloco, caneta e crachá)</t>
  </si>
  <si>
    <t>Táxi</t>
  </si>
  <si>
    <t>Categoria 1</t>
  </si>
  <si>
    <t>Categoria 2</t>
  </si>
  <si>
    <t>Categoria 3</t>
  </si>
  <si>
    <t>Taxas (boletos, cartão de crédito e programa de inscrição)</t>
  </si>
  <si>
    <t>Categoria 4</t>
  </si>
  <si>
    <t>Categoria 5</t>
  </si>
  <si>
    <t>Categoria 6</t>
  </si>
  <si>
    <t>Honorário de palestrante - pessoa física (valor bruto)</t>
  </si>
  <si>
    <t>Honorário de palestrante - pessoa jurídica (valor bruto)</t>
  </si>
  <si>
    <t>Tipo do evento</t>
  </si>
  <si>
    <t>Receita</t>
  </si>
  <si>
    <t>Categorias</t>
  </si>
  <si>
    <r>
      <t>Alimentação</t>
    </r>
    <r>
      <rPr>
        <sz val="9"/>
        <rFont val="Calibri"/>
        <family val="2"/>
        <scheme val="minor"/>
      </rPr>
      <t xml:space="preserve"> (membro da comissão organizadora designado como acompanhante do grupo de palestrantes)</t>
    </r>
  </si>
  <si>
    <r>
      <t>Alimentação</t>
    </r>
    <r>
      <rPr>
        <sz val="9"/>
        <rFont val="Calibri"/>
        <family val="2"/>
        <scheme val="minor"/>
      </rPr>
      <t xml:space="preserve"> (palestrantes)</t>
    </r>
  </si>
  <si>
    <t>Selecione aqui</t>
  </si>
  <si>
    <t>Refeição/pessoa</t>
  </si>
  <si>
    <t>Coffee break/pessoa</t>
  </si>
  <si>
    <r>
      <t xml:space="preserve">Coffee break </t>
    </r>
    <r>
      <rPr>
        <sz val="9"/>
        <rFont val="Calibri"/>
        <family val="2"/>
        <scheme val="minor"/>
      </rPr>
      <t>(participantes, palestrantes e comissão organizadora)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</si>
</sst>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44" fontId="0" fillId="0" borderId="0" xfId="1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4" fontId="0" fillId="0" borderId="0" xfId="1" applyFont="1" applyFill="1" applyProtection="1"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4" fontId="3" fillId="0" borderId="1" xfId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44" fontId="3" fillId="0" borderId="1" xfId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4" fontId="3" fillId="0" borderId="1" xfId="1" applyFont="1" applyFill="1" applyBorder="1" applyProtection="1"/>
    <xf numFmtId="0" fontId="3" fillId="0" borderId="1" xfId="0" applyFont="1" applyFill="1" applyBorder="1" applyAlignment="1" applyProtection="1">
      <alignment horizontal="left"/>
      <protection locked="0"/>
    </xf>
    <xf numFmtId="3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44" fontId="3" fillId="0" borderId="5" xfId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49" fontId="3" fillId="0" borderId="2" xfId="0" applyNumberFormat="1" applyFont="1" applyFill="1" applyBorder="1" applyAlignment="1" applyProtection="1">
      <alignment horizontal="left" vertical="top" wrapText="1"/>
    </xf>
    <xf numFmtId="44" fontId="4" fillId="0" borderId="1" xfId="1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44" fontId="4" fillId="2" borderId="1" xfId="1" applyFont="1" applyFill="1" applyBorder="1" applyProtection="1"/>
    <xf numFmtId="44" fontId="3" fillId="0" borderId="1" xfId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4" fontId="4" fillId="2" borderId="1" xfId="1" applyFont="1" applyFill="1" applyBorder="1" applyAlignment="1" applyProtection="1">
      <alignment horizontal="center" vertical="center" wrapText="1"/>
    </xf>
    <xf numFmtId="9" fontId="3" fillId="0" borderId="1" xfId="1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right"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right"/>
    </xf>
    <xf numFmtId="0" fontId="4" fillId="2" borderId="2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Mo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311728</xdr:colOff>
      <xdr:row>0</xdr:row>
      <xdr:rowOff>34638</xdr:rowOff>
    </xdr:from>
    <xdr:to>
      <xdr:col>3</xdr:col>
      <xdr:colOff>793173</xdr:colOff>
      <xdr:row>2</xdr:row>
      <xdr:rowOff>111918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2378" y="34638"/>
          <a:ext cx="481445" cy="458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tabSelected="1" zoomScaleNormal="100" zoomScaleSheetLayoutView="115" workbookViewId="0">
      <selection activeCell="F20" sqref="F20"/>
    </sheetView>
  </sheetViews>
  <sheetFormatPr defaultRowHeight="15" x14ac:dyDescent="0.25"/>
  <cols>
    <col min="1" max="1" width="80.7109375" style="13" customWidth="1"/>
    <col min="2" max="2" width="19.7109375" style="1" bestFit="1" customWidth="1"/>
    <col min="3" max="3" width="11.5703125" style="5" customWidth="1"/>
    <col min="4" max="4" width="15.42578125" style="4" customWidth="1"/>
    <col min="5" max="5" width="15.42578125" style="1" customWidth="1"/>
    <col min="6" max="16384" width="9.140625" style="1"/>
  </cols>
  <sheetData>
    <row r="1" spans="1:5" x14ac:dyDescent="0.25">
      <c r="A1" s="58" t="s">
        <v>10</v>
      </c>
      <c r="B1" s="58"/>
      <c r="C1" s="58"/>
      <c r="D1" s="58"/>
      <c r="E1" s="58"/>
    </row>
    <row r="2" spans="1:5" x14ac:dyDescent="0.25">
      <c r="A2" s="58"/>
      <c r="B2" s="58"/>
      <c r="C2" s="58"/>
      <c r="D2" s="58"/>
      <c r="E2" s="58"/>
    </row>
    <row r="3" spans="1:5" x14ac:dyDescent="0.25">
      <c r="A3" s="58"/>
      <c r="B3" s="58"/>
      <c r="C3" s="58"/>
      <c r="D3" s="58"/>
      <c r="E3" s="58"/>
    </row>
    <row r="4" spans="1:5" x14ac:dyDescent="0.25">
      <c r="A4" s="33" t="s">
        <v>32</v>
      </c>
      <c r="B4" s="62" t="s">
        <v>37</v>
      </c>
      <c r="C4" s="62"/>
      <c r="D4" s="62"/>
      <c r="E4" s="62"/>
    </row>
    <row r="5" spans="1:5" x14ac:dyDescent="0.25">
      <c r="A5" s="41" t="s">
        <v>12</v>
      </c>
      <c r="B5" s="42"/>
      <c r="C5" s="42"/>
      <c r="D5" s="42"/>
      <c r="E5" s="43"/>
    </row>
    <row r="6" spans="1:5" s="3" customFormat="1" x14ac:dyDescent="0.25">
      <c r="A6" s="54" t="s">
        <v>34</v>
      </c>
      <c r="B6" s="55"/>
      <c r="C6" s="35" t="s">
        <v>1</v>
      </c>
      <c r="D6" s="36" t="s">
        <v>7</v>
      </c>
      <c r="E6" s="35" t="s">
        <v>8</v>
      </c>
    </row>
    <row r="7" spans="1:5" x14ac:dyDescent="0.25">
      <c r="A7" s="44" t="s">
        <v>23</v>
      </c>
      <c r="B7" s="45"/>
      <c r="C7" s="14"/>
      <c r="D7" s="15"/>
      <c r="E7" s="17">
        <f t="shared" ref="E7:E9" si="0">SUM(C7*D7)</f>
        <v>0</v>
      </c>
    </row>
    <row r="8" spans="1:5" x14ac:dyDescent="0.25">
      <c r="A8" s="44" t="s">
        <v>24</v>
      </c>
      <c r="B8" s="45"/>
      <c r="C8" s="14"/>
      <c r="D8" s="15"/>
      <c r="E8" s="17">
        <f t="shared" si="0"/>
        <v>0</v>
      </c>
    </row>
    <row r="9" spans="1:5" x14ac:dyDescent="0.25">
      <c r="A9" s="44" t="s">
        <v>25</v>
      </c>
      <c r="B9" s="45"/>
      <c r="C9" s="14"/>
      <c r="D9" s="15"/>
      <c r="E9" s="17">
        <f t="shared" si="0"/>
        <v>0</v>
      </c>
    </row>
    <row r="10" spans="1:5" x14ac:dyDescent="0.25">
      <c r="A10" s="44" t="s">
        <v>27</v>
      </c>
      <c r="B10" s="45"/>
      <c r="C10" s="14"/>
      <c r="D10" s="15"/>
      <c r="E10" s="17">
        <f t="shared" ref="E10:E12" si="1">SUM(C10*D10)</f>
        <v>0</v>
      </c>
    </row>
    <row r="11" spans="1:5" x14ac:dyDescent="0.25">
      <c r="A11" s="44" t="s">
        <v>28</v>
      </c>
      <c r="B11" s="45"/>
      <c r="C11" s="14"/>
      <c r="D11" s="15"/>
      <c r="E11" s="17">
        <f t="shared" si="1"/>
        <v>0</v>
      </c>
    </row>
    <row r="12" spans="1:5" x14ac:dyDescent="0.25">
      <c r="A12" s="44" t="s">
        <v>29</v>
      </c>
      <c r="B12" s="45"/>
      <c r="C12" s="14"/>
      <c r="D12" s="15"/>
      <c r="E12" s="17">
        <f t="shared" si="1"/>
        <v>0</v>
      </c>
    </row>
    <row r="13" spans="1:5" x14ac:dyDescent="0.25">
      <c r="A13" s="56" t="s">
        <v>3</v>
      </c>
      <c r="B13" s="57"/>
      <c r="C13" s="27">
        <f>SUM(C7:C12)</f>
        <v>0</v>
      </c>
      <c r="D13" s="49"/>
      <c r="E13" s="50"/>
    </row>
    <row r="14" spans="1:5" x14ac:dyDescent="0.25">
      <c r="A14" s="51" t="s">
        <v>2</v>
      </c>
      <c r="B14" s="52"/>
      <c r="C14" s="52"/>
      <c r="D14" s="53"/>
      <c r="E14" s="26">
        <f>SUM(E7:E12)</f>
        <v>0</v>
      </c>
    </row>
    <row r="15" spans="1:5" x14ac:dyDescent="0.25">
      <c r="A15" s="59" t="s">
        <v>11</v>
      </c>
      <c r="B15" s="60"/>
      <c r="C15" s="60"/>
      <c r="D15" s="60"/>
      <c r="E15" s="61"/>
    </row>
    <row r="16" spans="1:5" s="3" customFormat="1" x14ac:dyDescent="0.25">
      <c r="A16" s="34" t="s">
        <v>0</v>
      </c>
      <c r="B16" s="35" t="s">
        <v>18</v>
      </c>
      <c r="C16" s="35" t="s">
        <v>1</v>
      </c>
      <c r="D16" s="36" t="s">
        <v>7</v>
      </c>
      <c r="E16" s="35" t="s">
        <v>8</v>
      </c>
    </row>
    <row r="17" spans="1:5" x14ac:dyDescent="0.25">
      <c r="A17" s="23" t="s">
        <v>36</v>
      </c>
      <c r="B17" s="23" t="s">
        <v>38</v>
      </c>
      <c r="C17" s="14"/>
      <c r="D17" s="17">
        <v>60</v>
      </c>
      <c r="E17" s="17">
        <f t="shared" ref="E17:E28" si="2">SUM(C17*D17)</f>
        <v>0</v>
      </c>
    </row>
    <row r="18" spans="1:5" ht="15" customHeight="1" x14ac:dyDescent="0.25">
      <c r="A18" s="23" t="s">
        <v>35</v>
      </c>
      <c r="B18" s="23" t="s">
        <v>38</v>
      </c>
      <c r="C18" s="14"/>
      <c r="D18" s="17">
        <v>60</v>
      </c>
      <c r="E18" s="17">
        <f t="shared" ref="E18" si="3">SUM(C18*D18)</f>
        <v>0</v>
      </c>
    </row>
    <row r="19" spans="1:5" x14ac:dyDescent="0.25">
      <c r="A19" s="23" t="s">
        <v>40</v>
      </c>
      <c r="B19" s="23" t="s">
        <v>39</v>
      </c>
      <c r="C19" s="19"/>
      <c r="D19" s="17">
        <v>6</v>
      </c>
      <c r="E19" s="17">
        <f t="shared" si="2"/>
        <v>0</v>
      </c>
    </row>
    <row r="20" spans="1:5" x14ac:dyDescent="0.25">
      <c r="A20" s="23" t="s">
        <v>14</v>
      </c>
      <c r="B20" s="32" t="s">
        <v>4</v>
      </c>
      <c r="C20" s="14"/>
      <c r="D20" s="17">
        <v>115</v>
      </c>
      <c r="E20" s="17">
        <f t="shared" si="2"/>
        <v>0</v>
      </c>
    </row>
    <row r="21" spans="1:5" x14ac:dyDescent="0.25">
      <c r="A21" s="23" t="s">
        <v>9</v>
      </c>
      <c r="B21" s="23" t="s">
        <v>17</v>
      </c>
      <c r="C21" s="14"/>
      <c r="D21" s="15">
        <v>0.5</v>
      </c>
      <c r="E21" s="17">
        <f>SUM(C21*D21)</f>
        <v>0</v>
      </c>
    </row>
    <row r="22" spans="1:5" x14ac:dyDescent="0.25">
      <c r="A22" s="23" t="s">
        <v>5</v>
      </c>
      <c r="B22" s="18"/>
      <c r="C22" s="14"/>
      <c r="D22" s="15"/>
      <c r="E22" s="17">
        <f t="shared" si="2"/>
        <v>0</v>
      </c>
    </row>
    <row r="23" spans="1:5" x14ac:dyDescent="0.25">
      <c r="A23" s="23" t="s">
        <v>6</v>
      </c>
      <c r="B23" s="18"/>
      <c r="C23" s="14"/>
      <c r="D23" s="15"/>
      <c r="E23" s="17">
        <f t="shared" si="2"/>
        <v>0</v>
      </c>
    </row>
    <row r="24" spans="1:5" x14ac:dyDescent="0.25">
      <c r="A24" s="23" t="s">
        <v>13</v>
      </c>
      <c r="B24" s="16"/>
      <c r="C24" s="14"/>
      <c r="D24" s="15"/>
      <c r="E24" s="17">
        <f t="shared" si="2"/>
        <v>0</v>
      </c>
    </row>
    <row r="25" spans="1:5" x14ac:dyDescent="0.25">
      <c r="A25" s="23" t="s">
        <v>22</v>
      </c>
      <c r="B25" s="16"/>
      <c r="C25" s="14"/>
      <c r="D25" s="15"/>
      <c r="E25" s="17">
        <f>SUM(C25*D25)</f>
        <v>0</v>
      </c>
    </row>
    <row r="26" spans="1:5" x14ac:dyDescent="0.25">
      <c r="A26" s="23" t="s">
        <v>30</v>
      </c>
      <c r="B26" s="18"/>
      <c r="C26" s="14"/>
      <c r="D26" s="15"/>
      <c r="E26" s="17">
        <f>SUM(C26*D26*1.2)</f>
        <v>0</v>
      </c>
    </row>
    <row r="27" spans="1:5" x14ac:dyDescent="0.25">
      <c r="A27" s="23" t="s">
        <v>31</v>
      </c>
      <c r="B27" s="20"/>
      <c r="C27" s="21"/>
      <c r="D27" s="22"/>
      <c r="E27" s="17">
        <f t="shared" si="2"/>
        <v>0</v>
      </c>
    </row>
    <row r="28" spans="1:5" x14ac:dyDescent="0.25">
      <c r="A28" s="24" t="s">
        <v>16</v>
      </c>
      <c r="B28" s="24" t="s">
        <v>19</v>
      </c>
      <c r="C28" s="30">
        <v>1</v>
      </c>
      <c r="D28" s="29">
        <f>IF(B4="Congresso",282,IF(B4="Curso de Extensão",72,IF(B4="Palestra",11,0)))</f>
        <v>0</v>
      </c>
      <c r="E28" s="17">
        <f t="shared" si="2"/>
        <v>0</v>
      </c>
    </row>
    <row r="29" spans="1:5" x14ac:dyDescent="0.25">
      <c r="A29" s="25" t="s">
        <v>21</v>
      </c>
      <c r="B29" s="24" t="s">
        <v>20</v>
      </c>
      <c r="C29" s="30">
        <f>C13</f>
        <v>0</v>
      </c>
      <c r="D29" s="29">
        <f>1+0.85+1.16+0.35</f>
        <v>3.36</v>
      </c>
      <c r="E29" s="17">
        <f>C29*D29</f>
        <v>0</v>
      </c>
    </row>
    <row r="30" spans="1:5" x14ac:dyDescent="0.25">
      <c r="A30" s="24" t="s">
        <v>26</v>
      </c>
      <c r="B30" s="24" t="s">
        <v>33</v>
      </c>
      <c r="C30" s="31">
        <f>E14</f>
        <v>0</v>
      </c>
      <c r="D30" s="37">
        <v>0.05</v>
      </c>
      <c r="E30" s="17">
        <f>C30*D30</f>
        <v>0</v>
      </c>
    </row>
    <row r="31" spans="1:5" x14ac:dyDescent="0.25">
      <c r="A31" s="9"/>
      <c r="B31" s="8"/>
      <c r="C31" s="10"/>
      <c r="D31" s="11"/>
      <c r="E31" s="17">
        <f t="shared" ref="E31:E33" si="4">C31*D31</f>
        <v>0</v>
      </c>
    </row>
    <row r="32" spans="1:5" x14ac:dyDescent="0.25">
      <c r="A32" s="9"/>
      <c r="B32" s="8"/>
      <c r="C32" s="10"/>
      <c r="D32" s="11"/>
      <c r="E32" s="17">
        <f t="shared" si="4"/>
        <v>0</v>
      </c>
    </row>
    <row r="33" spans="1:5" x14ac:dyDescent="0.25">
      <c r="A33" s="9"/>
      <c r="B33" s="8"/>
      <c r="C33" s="10"/>
      <c r="D33" s="11"/>
      <c r="E33" s="17">
        <f t="shared" si="4"/>
        <v>0</v>
      </c>
    </row>
    <row r="34" spans="1:5" x14ac:dyDescent="0.25">
      <c r="A34" s="38" t="s">
        <v>2</v>
      </c>
      <c r="B34" s="39"/>
      <c r="C34" s="39"/>
      <c r="D34" s="40"/>
      <c r="E34" s="26">
        <f>SUM(E17:E33)</f>
        <v>0</v>
      </c>
    </row>
    <row r="35" spans="1:5" x14ac:dyDescent="0.25">
      <c r="A35" s="46" t="s">
        <v>15</v>
      </c>
      <c r="B35" s="47"/>
      <c r="C35" s="47"/>
      <c r="D35" s="48"/>
      <c r="E35" s="28">
        <f>E14-E34</f>
        <v>0</v>
      </c>
    </row>
    <row r="36" spans="1:5" x14ac:dyDescent="0.25">
      <c r="A36" s="12"/>
      <c r="B36" s="2"/>
      <c r="C36" s="6"/>
      <c r="D36" s="7"/>
      <c r="E36" s="2"/>
    </row>
  </sheetData>
  <sheetProtection algorithmName="SHA-512" hashValue="jsm3kpDJRJez5SgyVDkxlY5sO+m0ywH1YoMUtDUE1ZEke09mZ33zH5FsCV3zb60/TfkphEGyjfdwRb07pXfhiA==" saltValue="meNCUyZ14N4b0HzIOQ8lxg==" spinCount="100000" sheet="1" objects="1" scenarios="1" selectLockedCells="1"/>
  <protectedRanges>
    <protectedRange algorithmName="SHA-512" hashValue="+CJVTw/ZaE1S4uG5hsXUW9RfYV5T4TUPkDjj9WiXUL3X9yPbFCW9Q2KUY6i13XvVMPKBX52KFnY5N+rIKM/PZA==" saltValue="CjeVxLqo/o7JPlcxOBozXw==" spinCount="100000" sqref="A7:B12" name="Intervalo1"/>
    <protectedRange algorithmName="SHA-512" hashValue="dqQP64cdPGoAW5MB5iYlxnN9c+SGELOpX2VlUFYVf468PJY/bDH71EH9LJLYyIsnIzrmA8u9CbrcsQTIArQ+sw==" saltValue="pVhVUKjlUbrTMpd1mNh4Cg==" spinCount="100000" sqref="C7:D12" name="Intervalo2"/>
    <protectedRange algorithmName="SHA-512" hashValue="4D/YqwkBNapQ9in0KazDwfRDiO5Lhn36ALMqd6m/oREEB+8JLJO5OapXTbG2FjAwMwteTQlQ14N/5AwKs5S6Pg==" saltValue="PE56a41HZjkJeNf9wTbGdQ==" spinCount="100000" sqref="C17:C27" name="Intervalo3"/>
    <protectedRange algorithmName="SHA-512" hashValue="z13CU2mVQOkh0TNUPx5oTywvedDTWZ8ndPZw/RPO5NFO8GKTDJiOEHUdBuKPbQB0WmnP8dg5JlRanXO3XVrlcw==" saltValue="SJIT/NiEItAvpIis63IPeQ==" spinCount="100000" sqref="D22:D27" name="Intervalo4"/>
    <protectedRange algorithmName="SHA-512" hashValue="uAKqJ46fX+NojyrcvtfEikZOVlCBP+xnTQRtbaW5vorV1uOWxPNj+3Ff+Hn6bekAvkaQVtw7hVmXWBllAL4JGg==" saltValue="KwSRzq/NyD/0gg2z21SD9A==" spinCount="100000" sqref="A31:D33" name="Intervalo5"/>
  </protectedRanges>
  <mergeCells count="16">
    <mergeCell ref="A1:E3"/>
    <mergeCell ref="A15:E15"/>
    <mergeCell ref="A11:B11"/>
    <mergeCell ref="A12:B12"/>
    <mergeCell ref="B4:E4"/>
    <mergeCell ref="A34:D34"/>
    <mergeCell ref="A5:E5"/>
    <mergeCell ref="A7:B7"/>
    <mergeCell ref="A8:B8"/>
    <mergeCell ref="A35:D35"/>
    <mergeCell ref="A10:B10"/>
    <mergeCell ref="D13:E13"/>
    <mergeCell ref="A14:D14"/>
    <mergeCell ref="A6:B6"/>
    <mergeCell ref="A9:B9"/>
    <mergeCell ref="A13:B13"/>
  </mergeCells>
  <conditionalFormatting sqref="E35">
    <cfRule type="cellIs" dxfId="1" priority="2" operator="greaterThanOrEqual">
      <formula>0</formula>
    </cfRule>
    <cfRule type="cellIs" dxfId="0" priority="1" operator="lessThan">
      <formula>0</formula>
    </cfRule>
  </conditionalFormatting>
  <dataValidations xWindow="650" yWindow="327" count="1">
    <dataValidation type="list" allowBlank="1" showInputMessage="1" showErrorMessage="1" sqref="B4:E4">
      <formula1>"Selecione aqui, Congresso, Curso de Extensão, Palestra"</formula1>
    </dataValidation>
  </dataValidations>
  <pageMargins left="0.51181102362204722" right="0.51181102362204722" top="0.78740157480314965" bottom="0.78740157480314965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Andréia Nunes Campos</dc:creator>
  <cp:lastModifiedBy>Mauricio V. Vargas Matoso de Lima</cp:lastModifiedBy>
  <cp:lastPrinted>2018-09-13T18:10:43Z</cp:lastPrinted>
  <dcterms:created xsi:type="dcterms:W3CDTF">2018-03-16T15:12:29Z</dcterms:created>
  <dcterms:modified xsi:type="dcterms:W3CDTF">2018-09-13T18:12:36Z</dcterms:modified>
</cp:coreProperties>
</file>